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han\Documents\PsychInSchools\Mandatory Prac 3\"/>
    </mc:Choice>
  </mc:AlternateContent>
  <bookViews>
    <workbookView xWindow="0" yWindow="0" windowWidth="13500" windowHeight="20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15" i="1"/>
  <c r="C30" i="1" s="1"/>
  <c r="D15" i="1"/>
  <c r="D29" i="1" s="1"/>
  <c r="E15" i="1"/>
  <c r="C16" i="1"/>
  <c r="C17" i="1" s="1"/>
  <c r="C33" i="1" s="1"/>
  <c r="D16" i="1"/>
  <c r="D17" i="1" s="1"/>
  <c r="D32" i="1" s="1"/>
  <c r="E16" i="1"/>
  <c r="E17" i="1" s="1"/>
  <c r="D33" i="1" s="1"/>
  <c r="B16" i="1"/>
  <c r="B17" i="1" s="1"/>
  <c r="C32" i="1" s="1"/>
  <c r="B15" i="1"/>
  <c r="C29" i="1" s="1"/>
</calcChain>
</file>

<file path=xl/comments1.xml><?xml version="1.0" encoding="utf-8"?>
<comments xmlns="http://schemas.openxmlformats.org/spreadsheetml/2006/main">
  <authors>
    <author>Marker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Marker:</t>
        </r>
        <r>
          <rPr>
            <sz val="9"/>
            <color indexed="81"/>
            <rFont val="Tahoma"/>
            <family val="2"/>
          </rPr>
          <t xml:space="preserve">
Formula for standard error of the mean is the standard deviation divided by the square root of N, which in this case is 10
</t>
        </r>
      </text>
    </comment>
  </commentList>
</comments>
</file>

<file path=xl/sharedStrings.xml><?xml version="1.0" encoding="utf-8"?>
<sst xmlns="http://schemas.openxmlformats.org/spreadsheetml/2006/main" count="45" uniqueCount="23">
  <si>
    <t>Quiet</t>
  </si>
  <si>
    <t>Study</t>
  </si>
  <si>
    <t>Test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</si>
  <si>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</si>
  <si>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</si>
  <si>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</si>
  <si>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</si>
  <si>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</si>
  <si>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</si>
  <si>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</si>
  <si>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</si>
  <si>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</si>
  <si>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</si>
  <si>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</si>
  <si>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</si>
  <si>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</si>
  <si>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Standard Deviation</t>
  </si>
  <si>
    <t>Standard Error of the Mean</t>
  </si>
  <si>
    <t>Study Environment</t>
  </si>
  <si>
    <t>Test Environment</t>
  </si>
  <si>
    <t>t-Test: Two-Sample Noise Study</t>
  </si>
  <si>
    <t>Music</t>
  </si>
  <si>
    <t>t-Test: Two-Sample Assuming Equal 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</si>
</sst>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/>
    <xf numFmtId="2" fontId="2" fillId="0" borderId="0" xfId="0" applyNumberFormat="1" applyFont="1" applyFill="1" applyBorder="1" applyAlignment="1"/>
    <xf numFmtId="2" fontId="0" fillId="0" borderId="0" xfId="1" applyNumberFormat="1" applyFont="1" applyFill="1" applyBorder="1" applyAlignment="1"/>
    <xf numFmtId="2" fontId="2" fillId="0" borderId="0" xfId="1" applyNumberFormat="1" applyFont="1" applyFill="1" applyBorder="1" applyAlignment="1"/>
    <xf numFmtId="2" fontId="0" fillId="0" borderId="1" xfId="1" applyNumberFormat="1" applyFont="1" applyFill="1" applyBorder="1" applyAlignment="1"/>
    <xf numFmtId="164" fontId="2" fillId="0" borderId="0" xfId="1" applyNumberFormat="1" applyFont="1" applyFill="1" applyBorder="1" applyAlignment="1"/>
    <xf numFmtId="1" fontId="0" fillId="0" borderId="0" xfId="1" applyNumberFormat="1" applyFont="1" applyFill="1" applyBorder="1" applyAlignment="1"/>
    <xf numFmtId="1" fontId="2" fillId="0" borderId="0" xfId="1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/>
    <xf numFmtId="2" fontId="2" fillId="0" borderId="1" xfId="0" applyNumberFormat="1" applyFont="1" applyFill="1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Sheet1!$A$29:$B$29</c:f>
              <c:strCache>
                <c:ptCount val="2"/>
                <c:pt idx="0">
                  <c:v>Test Environment</c:v>
                </c:pt>
                <c:pt idx="1">
                  <c:v>Quiet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Sheet1!$C$32:$D$32</c:f>
                <c:numCache>
                  <c:formatCode>General</c:formatCode>
                  <c:ptCount val="2"/>
                  <c:pt idx="0">
                    <c:v>1.5291943546029911E-2</c:v>
                  </c:pt>
                  <c:pt idx="1">
                    <c:v>7.575208699968107E-2</c:v>
                  </c:pt>
                </c:numCache>
              </c:numRef>
            </c:plus>
            <c:minus>
              <c:numRef>
                <c:f>Sheet1!$C$32:$D$32</c:f>
                <c:numCache>
                  <c:formatCode>General</c:formatCode>
                  <c:ptCount val="2"/>
                  <c:pt idx="0">
                    <c:v>1.5291943546029911E-2</c:v>
                  </c:pt>
                  <c:pt idx="1">
                    <c:v>7.575208699968107E-2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Sheet1!$C$27:$D$28</c:f>
              <c:multiLvlStrCache>
                <c:ptCount val="2"/>
                <c:lvl>
                  <c:pt idx="0">
                    <c:v>Quiet</c:v>
                  </c:pt>
                  <c:pt idx="1">
                    <c:v>Music</c:v>
                  </c:pt>
                </c:lvl>
                <c:lvl>
                  <c:pt idx="0">
                    <c:v>Study Environment</c:v>
                  </c:pt>
                </c:lvl>
              </c:multiLvlStrCache>
            </c:multiLvlStrRef>
          </c:cat>
          <c:val>
            <c:numRef>
              <c:f>Sheet1!$C$29:$D$29</c:f>
              <c:numCache>
                <c:formatCode>0.00</c:formatCode>
                <c:ptCount val="2"/>
                <c:pt idx="0">
                  <c:v>0.83928571428571419</c:v>
                </c:pt>
                <c:pt idx="1">
                  <c:v>0.50357142857142856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7-43AD-A525-72667DC8F34F}"/>
            </c:ext>
          </c:extLst>
        </c:ser>
        <c:ser>
          <c:idx val="1"/>
          <c:order val="1"/>
          <c:tx>
            <c:strRef>
              <c:f>Sheet1!$A$30:$B$30</c:f>
              <c:strCache>
                <c:ptCount val="2"/>
                <c:pt idx="0">
                  <c:v>Test Environment</c:v>
                </c:pt>
                <c:pt idx="1">
                  <c:v>Music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Sheet1!$C$33:$D$33</c:f>
                <c:numCache>
                  <c:formatCode>General</c:formatCode>
                  <c:ptCount val="2"/>
                  <c:pt idx="0">
                    <c:v>5.7845383872649266E-2</c:v>
                  </c:pt>
                  <c:pt idx="1">
                    <c:v>1.242893632013161E-2</c:v>
                  </c:pt>
                </c:numCache>
              </c:numRef>
            </c:plus>
            <c:minus>
              <c:numRef>
                <c:f>Sheet1!$C$33:$D$33</c:f>
                <c:numCache>
                  <c:formatCode>General</c:formatCode>
                  <c:ptCount val="2"/>
                  <c:pt idx="0">
                    <c:v>5.7845383872649266E-2</c:v>
                  </c:pt>
                  <c:pt idx="1">
                    <c:v>1.242893632013161E-2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Sheet1!$C$27:$D$28</c:f>
              <c:multiLvlStrCache>
                <c:ptCount val="2"/>
                <c:lvl>
                  <c:pt idx="0">
                    <c:v>Quiet</c:v>
                  </c:pt>
                  <c:pt idx="1">
                    <c:v>Music</c:v>
                  </c:pt>
                </c:lvl>
                <c:lvl>
                  <c:pt idx="0">
                    <c:v>Study Environment</c:v>
                  </c:pt>
                </c:lvl>
              </c:multiLvlStrCache>
            </c:multiLvlStrRef>
          </c:cat>
          <c:val>
            <c:numRef>
              <c:f>Sheet1!$C$30:$D$30</c:f>
              <c:numCache>
                <c:formatCode>0.00</c:formatCode>
                <c:ptCount val="2"/>
                <c:pt idx="0">
                  <c:v>0.43928571428571422</c:v>
                </c:pt>
                <c:pt idx="1">
                  <c:v>0.81785714285714273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7-43AD-A525-72667DC8F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378624"/>
        <c:axId val="501380592"/>
      </c:barChart>
      <c:catAx>
        <c:axId val="5013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80592"/>
        <c:crosses val="autoZero"/>
        <c:auto val="1"/>
        <c:lblAlgn val="ctr"/>
        <c:lblOffset val="100"/>
        <c:noMultiLvlLbl val="0"/>
      </c:catAx>
      <c:valAx>
        <c:axId val="501380592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Correct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3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16433711336323"/>
          <c:y val="6.7696567833327059E-2"/>
          <c:w val="0.64749650043744533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34</xdr:row>
      <xdr:rowOff>47625</xdr:rowOff>
    </xdr:from>
    <xdr:to>
      <xdr:col>6</xdr:col>
      <xdr:colOff>419100</xdr:colOff>
      <xdr:row>48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3"/>
  <sheetViews>
    <sheetView tabSelected="1" workbookViewId="0">
      <selection activeCell="I15" sqref="I15"/>
    </sheetView>
  </sheetViews>
  <sheetFormatPr defaultRowHeight="14.5" x14ac:dyDescent="0.35"/>
  <cols>
    <col min="1" max="1" width="23.81640625" customWidth="1"/>
    <col min="8" max="8" width="19.26953125" customWidth="1"/>
  </cols>
  <sheetData>
    <row r="2" spans="1:10" x14ac:dyDescent="0.35">
      <c r="A2" s="7" t="s">
        <v>1</v>
      </c>
      <c r="B2" s="18" t="s">
        <v>0</v>
      </c>
      <c r="C2" s="18"/>
      <c r="D2" s="18" t="s">
        <v>21</v>
      </c>
      <c r="E2" s="18"/>
      <c r="H2" t="s">
        <v>22</v>
      </c>
    </row>
    <row r="3" spans="1:10" ht="15" thickBot="1" x14ac:dyDescent="0.4">
      <c r="A3" s="8" t="s">
        <v>2</v>
      </c>
      <c r="B3" s="2" t="s">
        <v>0</v>
      </c>
      <c r="C3" s="2" t="s">
        <v>21</v>
      </c>
      <c r="D3" s="2" t="s">
        <v>0</v>
      </c>
      <c r="E3" s="2" t="s">
        <v>21</v>
      </c>
    </row>
    <row r="4" spans="1:10" x14ac:dyDescent="0.35">
      <c r="A4" s="9"/>
      <c r="B4" s="1">
        <v>0.8571428571428571</v>
      </c>
      <c r="C4" s="1">
        <v>0.8214285714285714</v>
      </c>
      <c r="D4" s="1">
        <v>0.8214285714285714</v>
      </c>
      <c r="E4" s="1">
        <v>0.8928571428571429</v>
      </c>
      <c r="G4" s="3"/>
      <c r="H4" s="6"/>
      <c r="I4" s="6" t="s">
        <v>3</v>
      </c>
      <c r="J4" s="6" t="s">
        <v>4</v>
      </c>
    </row>
    <row r="5" spans="1:10" x14ac:dyDescent="0.35">
      <c r="A5" s="9"/>
      <c r="B5" s="1">
        <v>0.8571428571428571</v>
      </c>
      <c r="C5" s="1">
        <v>0.21428571428571427</v>
      </c>
      <c r="D5" s="1">
        <v>0.21428571428571427</v>
      </c>
      <c r="E5" s="1">
        <v>0.8571428571428571</v>
      </c>
      <c r="G5" s="3"/>
      <c r="H5" s="4" t="s">
        <v>5</v>
      </c>
      <c r="I5" s="10">
        <v>0.83928571428571419</v>
      </c>
      <c r="J5" s="10">
        <v>0.43928571428571422</v>
      </c>
    </row>
    <row r="6" spans="1:10" x14ac:dyDescent="0.35">
      <c r="A6" s="9"/>
      <c r="B6" s="1">
        <v>0.7142857142857143</v>
      </c>
      <c r="C6" s="1">
        <v>0.32142857142857145</v>
      </c>
      <c r="D6" s="1">
        <v>0.2857142857142857</v>
      </c>
      <c r="E6" s="1">
        <v>0.8214285714285714</v>
      </c>
      <c r="G6" s="3"/>
      <c r="H6" s="4" t="s">
        <v>6</v>
      </c>
      <c r="I6" s="10">
        <v>2.3384353741496586E-3</v>
      </c>
      <c r="J6" s="10">
        <v>3.3460884353741518E-2</v>
      </c>
    </row>
    <row r="7" spans="1:10" x14ac:dyDescent="0.35">
      <c r="A7" s="9"/>
      <c r="B7" s="1">
        <v>0.8571428571428571</v>
      </c>
      <c r="C7" s="1">
        <v>0.2857142857142857</v>
      </c>
      <c r="D7" s="1">
        <v>0.32142857142857145</v>
      </c>
      <c r="E7" s="1">
        <v>0.8214285714285714</v>
      </c>
      <c r="G7" s="3"/>
      <c r="H7" s="4" t="s">
        <v>7</v>
      </c>
      <c r="I7" s="4">
        <v>10</v>
      </c>
      <c r="J7" s="4">
        <v>10</v>
      </c>
    </row>
    <row r="8" spans="1:10" x14ac:dyDescent="0.35">
      <c r="A8" s="9"/>
      <c r="B8" s="1">
        <v>0.8571428571428571</v>
      </c>
      <c r="C8" s="1">
        <v>0.4642857142857143</v>
      </c>
      <c r="D8" s="1">
        <v>0.6428571428571429</v>
      </c>
      <c r="E8" s="1">
        <v>0.8214285714285714</v>
      </c>
      <c r="G8" s="3"/>
      <c r="H8" s="4" t="s">
        <v>8</v>
      </c>
      <c r="I8" s="4">
        <v>1.7899659863945587E-2</v>
      </c>
      <c r="J8" s="4"/>
    </row>
    <row r="9" spans="1:10" x14ac:dyDescent="0.35">
      <c r="A9" s="9"/>
      <c r="B9" s="1">
        <v>0.8571428571428571</v>
      </c>
      <c r="C9" s="1">
        <v>0.42857142857142855</v>
      </c>
      <c r="D9" s="1">
        <v>0.39285714285714285</v>
      </c>
      <c r="E9" s="1">
        <v>0.8214285714285714</v>
      </c>
      <c r="G9" s="3"/>
      <c r="H9" s="4" t="s">
        <v>9</v>
      </c>
      <c r="I9" s="4">
        <v>0</v>
      </c>
      <c r="J9" s="4"/>
    </row>
    <row r="10" spans="1:10" x14ac:dyDescent="0.35">
      <c r="A10" s="9"/>
      <c r="B10" s="1">
        <v>0.8214285714285714</v>
      </c>
      <c r="C10" s="1">
        <v>0.35714285714285715</v>
      </c>
      <c r="D10" s="1">
        <v>0.42857142857142855</v>
      </c>
      <c r="E10" s="1">
        <v>0.8214285714285714</v>
      </c>
      <c r="G10" s="3"/>
      <c r="H10" s="4" t="s">
        <v>10</v>
      </c>
      <c r="I10" s="19">
        <v>18</v>
      </c>
      <c r="J10" s="4"/>
    </row>
    <row r="11" spans="1:10" x14ac:dyDescent="0.35">
      <c r="A11" s="9"/>
      <c r="B11" s="1">
        <v>0.8571428571428571</v>
      </c>
      <c r="C11" s="1">
        <v>0.32142857142857145</v>
      </c>
      <c r="D11" s="1">
        <v>0.32142857142857145</v>
      </c>
      <c r="E11" s="1">
        <v>0.7857142857142857</v>
      </c>
      <c r="G11" s="3"/>
      <c r="H11" s="4" t="s">
        <v>11</v>
      </c>
      <c r="I11" s="11">
        <v>6.6853262222824448</v>
      </c>
      <c r="J11" s="4"/>
    </row>
    <row r="12" spans="1:10" x14ac:dyDescent="0.35">
      <c r="A12" s="9"/>
      <c r="B12" s="1">
        <v>0.8928571428571429</v>
      </c>
      <c r="C12" s="1">
        <v>0.5714285714285714</v>
      </c>
      <c r="D12" s="1">
        <v>0.7857142857142857</v>
      </c>
      <c r="E12" s="1">
        <v>0.7857142857142857</v>
      </c>
      <c r="G12" s="3"/>
      <c r="H12" s="4" t="s">
        <v>12</v>
      </c>
      <c r="I12" s="4">
        <v>0</v>
      </c>
      <c r="J12" s="4"/>
    </row>
    <row r="13" spans="1:10" x14ac:dyDescent="0.35">
      <c r="A13" s="9"/>
      <c r="B13" s="1">
        <v>0.8214285714285714</v>
      </c>
      <c r="C13" s="1">
        <v>0.6071428571428571</v>
      </c>
      <c r="D13" s="1">
        <v>0.8214285714285714</v>
      </c>
      <c r="E13" s="1">
        <v>0.75</v>
      </c>
      <c r="G13" s="3"/>
      <c r="H13" s="4" t="s">
        <v>13</v>
      </c>
      <c r="I13" s="10">
        <v>1.7340636066175394</v>
      </c>
      <c r="J13" s="4"/>
    </row>
    <row r="14" spans="1:10" x14ac:dyDescent="0.35">
      <c r="A14" s="9"/>
      <c r="G14" s="3"/>
      <c r="H14" s="4" t="s">
        <v>14</v>
      </c>
      <c r="I14" s="4">
        <v>2.8564494825212141E-6</v>
      </c>
      <c r="J14" s="4"/>
    </row>
    <row r="15" spans="1:10" ht="15" thickBot="1" x14ac:dyDescent="0.4">
      <c r="A15" s="9" t="s">
        <v>5</v>
      </c>
      <c r="B15" s="1">
        <f>AVERAGE(B4:B13)</f>
        <v>0.83928571428571419</v>
      </c>
      <c r="C15" s="1">
        <f t="shared" ref="C15:E15" si="0">AVERAGE(C4:C13)</f>
        <v>0.43928571428571422</v>
      </c>
      <c r="D15" s="1">
        <f t="shared" si="0"/>
        <v>0.50357142857142856</v>
      </c>
      <c r="E15" s="1">
        <f t="shared" si="0"/>
        <v>0.81785714285714273</v>
      </c>
      <c r="G15" s="3"/>
      <c r="H15" s="5" t="s">
        <v>15</v>
      </c>
      <c r="I15" s="20">
        <v>1E-3</v>
      </c>
      <c r="J15" s="5"/>
    </row>
    <row r="16" spans="1:10" x14ac:dyDescent="0.35">
      <c r="A16" s="9" t="s">
        <v>16</v>
      </c>
      <c r="B16" s="1">
        <f>STDEV(B4:B13)</f>
        <v>4.835737145616642E-2</v>
      </c>
      <c r="C16" s="1">
        <f t="shared" ref="C16:E16" si="1">STDEV(C4:C13)</f>
        <v>0.18292316516434304</v>
      </c>
      <c r="D16" s="1">
        <f t="shared" si="1"/>
        <v>0.23954913243022299</v>
      </c>
      <c r="E16" s="1">
        <f t="shared" si="1"/>
        <v>3.9303747664807577E-2</v>
      </c>
      <c r="G16" s="3"/>
      <c r="H16" s="3"/>
    </row>
    <row r="17" spans="1:16" x14ac:dyDescent="0.35">
      <c r="A17" s="9" t="s">
        <v>17</v>
      </c>
      <c r="B17" s="1">
        <f>B16/SQRT(10)</f>
        <v>1.5291943546029911E-2</v>
      </c>
      <c r="C17" s="1">
        <f t="shared" ref="C17:E17" si="2">C16/SQRT(10)</f>
        <v>5.7845383872649266E-2</v>
      </c>
      <c r="D17" s="1">
        <f t="shared" si="2"/>
        <v>7.575208699968107E-2</v>
      </c>
      <c r="E17" s="1">
        <f t="shared" si="2"/>
        <v>1.242893632013161E-2</v>
      </c>
      <c r="G17" s="3"/>
      <c r="H17" s="3"/>
    </row>
    <row r="18" spans="1:16" x14ac:dyDescent="0.35">
      <c r="G18" s="3"/>
      <c r="H18" s="3"/>
    </row>
    <row r="19" spans="1:16" x14ac:dyDescent="0.35">
      <c r="G19" s="3"/>
      <c r="H19" t="s">
        <v>20</v>
      </c>
      <c r="M19" s="21"/>
      <c r="N19" s="21"/>
      <c r="O19" s="21"/>
      <c r="P19" s="21"/>
    </row>
    <row r="20" spans="1:16" ht="15" thickBot="1" x14ac:dyDescent="0.4">
      <c r="G20" s="3"/>
      <c r="M20" s="21"/>
      <c r="N20" s="21"/>
      <c r="O20" s="21"/>
      <c r="P20" s="21"/>
    </row>
    <row r="21" spans="1:16" x14ac:dyDescent="0.35">
      <c r="G21" s="3"/>
      <c r="H21" s="6"/>
      <c r="I21" s="6" t="s">
        <v>3</v>
      </c>
      <c r="J21" s="6" t="s">
        <v>4</v>
      </c>
      <c r="M21" s="22"/>
      <c r="N21" s="22"/>
      <c r="O21" s="22"/>
      <c r="P21" s="21"/>
    </row>
    <row r="22" spans="1:16" x14ac:dyDescent="0.35">
      <c r="G22" s="3"/>
      <c r="H22" s="4" t="s">
        <v>5</v>
      </c>
      <c r="I22" s="12">
        <v>0.50187499999999996</v>
      </c>
      <c r="J22" s="12">
        <v>0.82</v>
      </c>
      <c r="M22" s="4"/>
      <c r="N22" s="4"/>
      <c r="O22" s="4"/>
      <c r="P22" s="21"/>
    </row>
    <row r="23" spans="1:16" x14ac:dyDescent="0.35">
      <c r="G23" s="3"/>
      <c r="H23" s="4" t="s">
        <v>6</v>
      </c>
      <c r="I23" s="12">
        <v>5.8342447916666686E-2</v>
      </c>
      <c r="J23" s="12">
        <v>2.0507812500000005E-3</v>
      </c>
      <c r="M23" s="4"/>
      <c r="N23" s="4"/>
      <c r="O23" s="4"/>
      <c r="P23" s="21"/>
    </row>
    <row r="24" spans="1:16" x14ac:dyDescent="0.35">
      <c r="H24" s="4" t="s">
        <v>7</v>
      </c>
      <c r="I24" s="16">
        <v>10</v>
      </c>
      <c r="J24" s="16">
        <v>10</v>
      </c>
      <c r="M24" s="4"/>
      <c r="N24" s="4"/>
      <c r="O24" s="4"/>
      <c r="P24" s="21"/>
    </row>
    <row r="25" spans="1:16" x14ac:dyDescent="0.35">
      <c r="H25" s="4" t="s">
        <v>8</v>
      </c>
      <c r="I25" s="12">
        <v>3.0196614583333344E-2</v>
      </c>
      <c r="J25" s="12"/>
      <c r="M25" s="4"/>
      <c r="N25" s="4"/>
      <c r="O25" s="4"/>
      <c r="P25" s="21"/>
    </row>
    <row r="26" spans="1:16" x14ac:dyDescent="0.35">
      <c r="H26" s="4" t="s">
        <v>9</v>
      </c>
      <c r="I26" s="12">
        <v>0</v>
      </c>
      <c r="J26" s="12"/>
      <c r="M26" s="4"/>
      <c r="N26" s="4"/>
      <c r="O26" s="4"/>
      <c r="P26" s="21"/>
    </row>
    <row r="27" spans="1:16" x14ac:dyDescent="0.35">
      <c r="C27" t="s">
        <v>18</v>
      </c>
      <c r="H27" s="4" t="s">
        <v>10</v>
      </c>
      <c r="I27" s="17">
        <v>18</v>
      </c>
      <c r="J27" s="12"/>
      <c r="M27" s="4"/>
      <c r="N27" s="4"/>
      <c r="O27" s="4"/>
      <c r="P27" s="21"/>
    </row>
    <row r="28" spans="1:16" x14ac:dyDescent="0.35">
      <c r="C28" t="s">
        <v>0</v>
      </c>
      <c r="D28" t="s">
        <v>21</v>
      </c>
      <c r="H28" s="4" t="s">
        <v>11</v>
      </c>
      <c r="I28" s="13">
        <v>4.09</v>
      </c>
      <c r="J28" s="12"/>
      <c r="M28" s="4"/>
      <c r="N28" s="4"/>
      <c r="O28" s="4"/>
      <c r="P28" s="21"/>
    </row>
    <row r="29" spans="1:16" x14ac:dyDescent="0.35">
      <c r="A29" t="s">
        <v>19</v>
      </c>
      <c r="B29" t="s">
        <v>0</v>
      </c>
      <c r="C29" s="1">
        <f>B15</f>
        <v>0.83928571428571419</v>
      </c>
      <c r="D29" s="1">
        <f>D15</f>
        <v>0.50357142857142856</v>
      </c>
      <c r="H29" s="4" t="s">
        <v>12</v>
      </c>
      <c r="I29" s="12">
        <v>4.6226665060042718E-4</v>
      </c>
      <c r="J29" s="12"/>
      <c r="M29" s="4"/>
      <c r="N29" s="4"/>
      <c r="O29" s="4"/>
      <c r="P29" s="21"/>
    </row>
    <row r="30" spans="1:16" x14ac:dyDescent="0.35">
      <c r="B30" t="s">
        <v>21</v>
      </c>
      <c r="C30" s="1">
        <f>C15</f>
        <v>0.43928571428571422</v>
      </c>
      <c r="D30" s="1">
        <f>E15</f>
        <v>0.81785714285714273</v>
      </c>
      <c r="H30" s="4" t="s">
        <v>13</v>
      </c>
      <c r="I30" s="12">
        <v>1.7340636066175394</v>
      </c>
      <c r="J30" s="12"/>
      <c r="M30" s="4"/>
      <c r="N30" s="4"/>
      <c r="O30" s="4"/>
      <c r="P30" s="21"/>
    </row>
    <row r="31" spans="1:16" x14ac:dyDescent="0.35">
      <c r="H31" s="4" t="s">
        <v>14</v>
      </c>
      <c r="I31" s="15">
        <v>9.2453330120085436E-4</v>
      </c>
      <c r="J31" s="12"/>
      <c r="M31" s="4"/>
      <c r="N31" s="4"/>
      <c r="O31" s="4"/>
      <c r="P31" s="21"/>
    </row>
    <row r="32" spans="1:16" ht="15" thickBot="1" x14ac:dyDescent="0.4">
      <c r="C32" s="1">
        <f>B17</f>
        <v>1.5291943546029911E-2</v>
      </c>
      <c r="D32" s="1">
        <f>D17</f>
        <v>7.575208699968107E-2</v>
      </c>
      <c r="H32" s="5" t="s">
        <v>15</v>
      </c>
      <c r="I32" s="14">
        <v>2.1009220402410378</v>
      </c>
      <c r="J32" s="14"/>
      <c r="M32" s="4"/>
      <c r="N32" s="4"/>
      <c r="O32" s="4"/>
      <c r="P32" s="21"/>
    </row>
    <row r="33" spans="3:16" x14ac:dyDescent="0.35">
      <c r="C33" s="1">
        <f>C17</f>
        <v>5.7845383872649266E-2</v>
      </c>
      <c r="D33" s="1">
        <f>E17</f>
        <v>1.242893632013161E-2</v>
      </c>
      <c r="M33" s="21"/>
      <c r="N33" s="21"/>
      <c r="O33" s="21"/>
      <c r="P33" s="21"/>
    </row>
  </sheetData>
  <mergeCells count="2">
    <mergeCell ref="B2:C2"/>
    <mergeCell ref="D2:E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Southern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Marker</dc:creator>
  <cp:lastModifiedBy>Marker</cp:lastModifiedBy>
  <dcterms:created xsi:type="dcterms:W3CDTF">2018-11-15T01:18:50Z</dcterms:created>
  <dcterms:modified xsi:type="dcterms:W3CDTF">2019-03-08T03:29:09Z</dcterms:modified>
</cp:coreProperties>
</file>